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ferri\Downloads\"/>
    </mc:Choice>
  </mc:AlternateContent>
  <bookViews>
    <workbookView xWindow="0" yWindow="0" windowWidth="28800" windowHeight="12000"/>
  </bookViews>
  <sheets>
    <sheet name="MP 2025-12 LOT 10 BPU DQE"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48" i="1" l="1"/>
  <c r="D47" i="1"/>
  <c r="M44" i="1"/>
  <c r="J44" i="1"/>
  <c r="G44" i="1"/>
  <c r="D44" i="1"/>
  <c r="J41" i="1" l="1"/>
  <c r="K25" i="1"/>
  <c r="K41" i="1" s="1"/>
  <c r="J45" i="1" s="1"/>
  <c r="K24" i="1"/>
  <c r="K23" i="1"/>
  <c r="K22" i="1"/>
  <c r="K21" i="1"/>
  <c r="K20" i="1"/>
  <c r="K19" i="1"/>
  <c r="G41" i="1"/>
  <c r="H25" i="1"/>
  <c r="H41" i="1" s="1"/>
  <c r="G45" i="1" s="1"/>
  <c r="H24" i="1"/>
  <c r="H23" i="1"/>
  <c r="H22" i="1"/>
  <c r="H21" i="1"/>
  <c r="H20" i="1"/>
  <c r="H19" i="1"/>
  <c r="E19" i="1" l="1"/>
  <c r="N20" i="1" l="1"/>
  <c r="N21" i="1"/>
  <c r="N22" i="1"/>
  <c r="N23" i="1"/>
  <c r="N24" i="1"/>
  <c r="N25" i="1"/>
  <c r="N19" i="1"/>
  <c r="E20" i="1"/>
  <c r="E21" i="1"/>
  <c r="E22" i="1"/>
  <c r="E23" i="1"/>
  <c r="E24" i="1"/>
  <c r="E25" i="1"/>
  <c r="E41" i="1" l="1"/>
  <c r="D45" i="1" s="1"/>
  <c r="D41" i="1"/>
  <c r="M41" i="1" l="1"/>
  <c r="N41" i="1" l="1"/>
  <c r="M45" i="1" s="1"/>
</calcChain>
</file>

<file path=xl/sharedStrings.xml><?xml version="1.0" encoding="utf-8"?>
<sst xmlns="http://schemas.openxmlformats.org/spreadsheetml/2006/main" count="52" uniqueCount="30">
  <si>
    <t>de 25 à 29</t>
  </si>
  <si>
    <t xml:space="preserve">Moins de 25 </t>
  </si>
  <si>
    <t>de 30 à 34</t>
  </si>
  <si>
    <t>de 35 à 39</t>
  </si>
  <si>
    <t>de 40 à 44</t>
  </si>
  <si>
    <t>de 45 à 49</t>
  </si>
  <si>
    <t>MONTANT HT</t>
  </si>
  <si>
    <t>MONTANT TTC</t>
  </si>
  <si>
    <t>HT</t>
  </si>
  <si>
    <t>TTC</t>
  </si>
  <si>
    <t>TAUX DE TVA APPLICABLE</t>
  </si>
  <si>
    <t>NB DE PARTICIPANTS</t>
  </si>
  <si>
    <t>CANDIDAT 
Nom de la société
Adresse
Téléphone fixe et mobile
Mail</t>
  </si>
  <si>
    <t>BORDEREAU DES PRIX UNITAIRES (BPU)</t>
  </si>
  <si>
    <t>DETAIL QUANTITATIF ESTIMATIF (DQE)</t>
  </si>
  <si>
    <t>de 50 à 54</t>
  </si>
  <si>
    <t>MONTANT UNITAIRE 
PAR PERSONNE</t>
  </si>
  <si>
    <t>THEMATIQUE DU LOISIR</t>
  </si>
  <si>
    <t>CONVIVIAL / FESTIF</t>
  </si>
  <si>
    <t>EFFECTIF PREVISIONNEL PAR LOISIR</t>
  </si>
  <si>
    <t>NOMBRE DE LOISIRS PREVISIONNEL</t>
  </si>
  <si>
    <t>MONTANT TOTAL ESTIMATIF
PAR AN</t>
  </si>
  <si>
    <r>
      <rPr>
        <b/>
        <sz val="11"/>
        <color rgb="FF0070C0"/>
        <rFont val="Calibri"/>
        <family val="2"/>
        <scheme val="minor"/>
      </rPr>
      <t xml:space="preserve">MONTANT TOTAL </t>
    </r>
    <r>
      <rPr>
        <b/>
        <sz val="11"/>
        <color theme="1"/>
        <rFont val="Calibri"/>
        <family val="2"/>
        <scheme val="minor"/>
      </rPr>
      <t xml:space="preserve">
</t>
    </r>
    <r>
      <rPr>
        <b/>
        <sz val="10"/>
        <color theme="1"/>
        <rFont val="Calibri"/>
        <family val="2"/>
        <scheme val="minor"/>
      </rPr>
      <t>sur la base du montant unitaire par personne correspondant au nombre de participants prévisonnel et du nombre de loisirs prévisionnel</t>
    </r>
  </si>
  <si>
    <t>.</t>
  </si>
  <si>
    <t>Seule la partie "BORDEREAU DES PRIX UNITAIRES (BPU) 2026" a valeur contractuelle (premier marché subséquent). 
Le candidat communique à titre indicatif les tarifs pour 2027. Les tarifs définitifs seront confirmés par le candidat dans le cadre du second marché subséquent.
Les quantités indiquées dans la partie "DETAIL QUANTITATIF ESTIMATIF (DQE)" ne sont utilisées que pour le jugement des offres et n'ont pas valeur contractuelle.</t>
  </si>
  <si>
    <t>BORDEREAU DE PRIX UNITAIRES (BPU) 
VALANT DETAIL QUANTITATIF ESTIMATIF (DQE)</t>
  </si>
  <si>
    <t>MP 2025-12 ORGANISATION DE LOISIRS D’UNE JOURNEE A CARACTERE SOCIAL DESTINEES AUX RETRAITES MINEURS</t>
  </si>
  <si>
    <t>DECOUVERTE / CULTUREL</t>
  </si>
  <si>
    <t>LOT N° 10
TARN</t>
  </si>
  <si>
    <t>MONTANT TOTAL ESTIMATIF
LOT 10
ANNEES 2026 + 2027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</si>
</sst>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6" x14ac:knownFonts="1">
    <font>
      <sz val="11"/>
      <color theme="1"/>
      <name val="Calibri"/>
      <family val="2"/>
      <scheme val="minor"/>
    </font>
    <font>
      <sz val="11"/>
      <color theme="1"/>
      <name val="Calibri"/>
      <family val="2"/>
      <scheme val="minor"/>
    </font>
    <font>
      <b/>
      <sz val="11"/>
      <color theme="1"/>
      <name val="Calibri"/>
      <family val="2"/>
      <scheme val="minor"/>
    </font>
    <font>
      <b/>
      <sz val="11"/>
      <color rgb="FF0070C0"/>
      <name val="Calibri"/>
      <family val="2"/>
      <scheme val="minor"/>
    </font>
    <font>
      <b/>
      <sz val="12"/>
      <color rgb="FF0070C0"/>
      <name val="Calibri"/>
      <family val="2"/>
      <scheme val="minor"/>
    </font>
    <font>
      <sz val="12"/>
      <color theme="1"/>
      <name val="Calibri"/>
      <family val="2"/>
      <scheme val="minor"/>
    </font>
    <font>
      <b/>
      <sz val="13"/>
      <color rgb="FF0070C0"/>
      <name val="Calibri"/>
      <family val="2"/>
      <scheme val="minor"/>
    </font>
    <font>
      <b/>
      <sz val="13"/>
      <color theme="1"/>
      <name val="Calibri"/>
      <family val="2"/>
      <scheme val="minor"/>
    </font>
    <font>
      <sz val="13"/>
      <color theme="1"/>
      <name val="Calibri"/>
      <family val="2"/>
      <scheme val="minor"/>
    </font>
    <font>
      <b/>
      <sz val="12"/>
      <name val="Calibri"/>
      <family val="2"/>
    </font>
    <font>
      <b/>
      <sz val="14"/>
      <color rgb="FF0070C0"/>
      <name val="Calibri"/>
      <family val="2"/>
    </font>
    <font>
      <b/>
      <sz val="14"/>
      <color theme="1"/>
      <name val="Calibri"/>
      <family val="2"/>
      <scheme val="minor"/>
    </font>
    <font>
      <b/>
      <sz val="11"/>
      <name val="Calibri"/>
      <family val="2"/>
      <scheme val="minor"/>
    </font>
    <font>
      <b/>
      <sz val="22"/>
      <name val="Calibri"/>
      <family val="2"/>
      <scheme val="minor"/>
    </font>
    <font>
      <b/>
      <sz val="12"/>
      <color rgb="FFFF0000"/>
      <name val="Calibri"/>
      <family val="2"/>
    </font>
    <font>
      <b/>
      <sz val="10"/>
      <color theme="1"/>
      <name val="Calibri"/>
      <family val="2"/>
      <scheme val="minor"/>
    </font>
  </fonts>
  <fills count="6">
    <fill>
      <patternFill patternType="none"/>
    </fill>
    <fill>
      <patternFill patternType="gray125"/>
    </fill>
    <fill>
      <patternFill patternType="solid">
        <fgColor theme="4" tint="0.7999816888943144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style="medium">
        <color indexed="64"/>
      </left>
      <right/>
      <top/>
      <bottom/>
      <diagonal/>
    </border>
    <border>
      <left/>
      <right/>
      <top style="medium">
        <color indexed="64"/>
      </top>
      <bottom/>
      <diagonal/>
    </border>
  </borders>
  <cellStyleXfs count="2">
    <xf numFmtId="0" fontId="0" fillId="0" borderId="0"/>
    <xf numFmtId="9" fontId="1" fillId="0" borderId="0" applyFont="0" applyFill="0" applyBorder="0" applyAlignment="0" applyProtection="0"/>
  </cellStyleXfs>
  <cellXfs count="64">
    <xf numFmtId="0" fontId="0" fillId="0" borderId="0" xfId="0"/>
    <xf numFmtId="0" fontId="0" fillId="0" borderId="0" xfId="0" applyAlignment="1">
      <alignment vertical="center"/>
    </xf>
    <xf numFmtId="0" fontId="0" fillId="0" borderId="0" xfId="0" applyAlignment="1">
      <alignment horizontal="center" vertical="center" wrapText="1"/>
    </xf>
    <xf numFmtId="0" fontId="0" fillId="0" borderId="0" xfId="0" applyAlignment="1">
      <alignment vertical="center" wrapText="1"/>
    </xf>
    <xf numFmtId="164" fontId="0" fillId="0" borderId="1" xfId="0" applyNumberFormat="1" applyBorder="1" applyAlignment="1">
      <alignment vertical="center"/>
    </xf>
    <xf numFmtId="0" fontId="2" fillId="0" borderId="0" xfId="0" applyFont="1" applyAlignment="1">
      <alignment vertical="center"/>
    </xf>
    <xf numFmtId="0" fontId="0" fillId="0" borderId="0" xfId="0" applyBorder="1" applyAlignment="1">
      <alignment horizontal="center" vertical="center" wrapText="1"/>
    </xf>
    <xf numFmtId="164" fontId="0" fillId="0" borderId="0" xfId="0" applyNumberFormat="1" applyBorder="1" applyAlignment="1">
      <alignment vertical="center"/>
    </xf>
    <xf numFmtId="9" fontId="0" fillId="0" borderId="0" xfId="1" applyFont="1" applyBorder="1" applyAlignment="1">
      <alignment vertical="center"/>
    </xf>
    <xf numFmtId="0" fontId="0" fillId="0" borderId="1" xfId="0" applyBorder="1" applyAlignment="1">
      <alignment horizontal="right" vertical="center"/>
    </xf>
    <xf numFmtId="0" fontId="0" fillId="0" borderId="1" xfId="0" applyBorder="1" applyAlignment="1">
      <alignment horizontal="right" vertical="center" wrapText="1"/>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Border="1" applyAlignment="1">
      <alignment vertical="center"/>
    </xf>
    <xf numFmtId="0" fontId="2" fillId="0" borderId="0" xfId="0" applyFont="1" applyBorder="1" applyAlignment="1">
      <alignment vertical="center"/>
    </xf>
    <xf numFmtId="0" fontId="0" fillId="0" borderId="2" xfId="0" applyBorder="1" applyAlignment="1">
      <alignment horizontal="right" vertical="center"/>
    </xf>
    <xf numFmtId="0" fontId="0" fillId="0" borderId="2" xfId="0" applyBorder="1" applyAlignment="1">
      <alignment horizontal="right" vertical="center" wrapText="1"/>
    </xf>
    <xf numFmtId="0" fontId="2" fillId="0" borderId="2" xfId="0" applyFont="1" applyBorder="1" applyAlignment="1">
      <alignment horizontal="left" vertical="center" wrapText="1"/>
    </xf>
    <xf numFmtId="0" fontId="2" fillId="0" borderId="1" xfId="0" applyFont="1" applyBorder="1" applyAlignment="1">
      <alignment horizontal="center" vertical="center" wrapText="1"/>
    </xf>
    <xf numFmtId="0" fontId="2" fillId="0" borderId="0" xfId="0" applyFont="1" applyBorder="1" applyAlignment="1">
      <alignment horizontal="left" vertical="center" wrapText="1"/>
    </xf>
    <xf numFmtId="0" fontId="0" fillId="0" borderId="0" xfId="0" applyBorder="1" applyAlignment="1">
      <alignment horizontal="right" vertical="center" wrapText="1"/>
    </xf>
    <xf numFmtId="0" fontId="7" fillId="3" borderId="7" xfId="0" applyFont="1" applyFill="1" applyBorder="1" applyAlignment="1">
      <alignment horizontal="left" vertical="center"/>
    </xf>
    <xf numFmtId="0" fontId="8" fillId="0" borderId="0" xfId="0" applyFont="1" applyBorder="1" applyAlignment="1">
      <alignment horizontal="right" vertical="center"/>
    </xf>
    <xf numFmtId="0" fontId="7" fillId="4" borderId="9" xfId="0" applyFont="1" applyFill="1" applyBorder="1" applyAlignment="1">
      <alignment horizontal="left" vertical="center"/>
    </xf>
    <xf numFmtId="0" fontId="10" fillId="0" borderId="0" xfId="0" applyFont="1" applyFill="1" applyAlignment="1">
      <alignment horizontal="center" vertical="center" wrapText="1"/>
    </xf>
    <xf numFmtId="0" fontId="9" fillId="0" borderId="5" xfId="0" applyFont="1" applyBorder="1" applyAlignment="1">
      <alignment vertical="center" wrapText="1"/>
    </xf>
    <xf numFmtId="0" fontId="9" fillId="0" borderId="13" xfId="0" applyFont="1" applyBorder="1" applyAlignment="1">
      <alignment vertical="center" wrapText="1"/>
    </xf>
    <xf numFmtId="0" fontId="6" fillId="0" borderId="0" xfId="0" applyFont="1" applyAlignment="1">
      <alignment vertical="center"/>
    </xf>
    <xf numFmtId="0" fontId="12" fillId="0" borderId="0" xfId="0" applyFont="1" applyBorder="1" applyAlignment="1">
      <alignment vertical="center"/>
    </xf>
    <xf numFmtId="0" fontId="9" fillId="0" borderId="0" xfId="0" applyFont="1" applyBorder="1" applyAlignment="1">
      <alignment vertical="center" wrapText="1"/>
    </xf>
    <xf numFmtId="0" fontId="9" fillId="0" borderId="0" xfId="0" applyFont="1" applyFill="1" applyBorder="1" applyAlignment="1">
      <alignment horizontal="center" vertical="center" wrapText="1"/>
    </xf>
    <xf numFmtId="0" fontId="11" fillId="0" borderId="0" xfId="0" applyFont="1" applyFill="1" applyBorder="1" applyAlignment="1">
      <alignment horizontal="center" vertical="center"/>
    </xf>
    <xf numFmtId="0" fontId="0" fillId="0" borderId="0" xfId="0" applyFill="1" applyAlignment="1">
      <alignment vertical="center"/>
    </xf>
    <xf numFmtId="0" fontId="6" fillId="5" borderId="0" xfId="0" applyFont="1" applyFill="1" applyBorder="1" applyAlignment="1">
      <alignment horizontal="center" vertical="center"/>
    </xf>
    <xf numFmtId="0" fontId="3" fillId="0" borderId="0" xfId="0" applyFont="1" applyBorder="1" applyAlignment="1">
      <alignment horizontal="center" vertical="center"/>
    </xf>
    <xf numFmtId="0" fontId="11" fillId="0" borderId="16" xfId="0" applyFont="1" applyFill="1" applyBorder="1" applyAlignment="1">
      <alignment horizontal="center" vertical="center"/>
    </xf>
    <xf numFmtId="0" fontId="2" fillId="0" borderId="1" xfId="0" applyFont="1" applyBorder="1" applyAlignment="1">
      <alignment horizontal="center" vertical="center"/>
    </xf>
    <xf numFmtId="9" fontId="2" fillId="0" borderId="1" xfId="1" applyFont="1" applyBorder="1" applyAlignment="1">
      <alignment horizontal="center"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11" fillId="3" borderId="0" xfId="0" applyFont="1" applyFill="1" applyBorder="1" applyAlignment="1">
      <alignment horizontal="center" vertical="center"/>
    </xf>
    <xf numFmtId="0" fontId="6" fillId="2" borderId="6" xfId="0" applyFont="1" applyFill="1" applyBorder="1" applyAlignment="1">
      <alignment horizontal="center" vertical="center" wrapText="1"/>
    </xf>
    <xf numFmtId="0" fontId="6" fillId="2" borderId="8" xfId="0" applyFont="1" applyFill="1" applyBorder="1" applyAlignment="1">
      <alignment horizontal="center" vertical="center"/>
    </xf>
    <xf numFmtId="164" fontId="7" fillId="3" borderId="6" xfId="0" applyNumberFormat="1" applyFont="1" applyFill="1" applyBorder="1" applyAlignment="1">
      <alignment horizontal="center" vertical="center"/>
    </xf>
    <xf numFmtId="164" fontId="7" fillId="3" borderId="20" xfId="0" applyNumberFormat="1" applyFont="1" applyFill="1" applyBorder="1" applyAlignment="1">
      <alignment horizontal="center" vertical="center"/>
    </xf>
    <xf numFmtId="164" fontId="7" fillId="4" borderId="17" xfId="0" applyNumberFormat="1" applyFont="1" applyFill="1" applyBorder="1" applyAlignment="1">
      <alignment horizontal="center" vertical="center"/>
    </xf>
    <xf numFmtId="164" fontId="7" fillId="4" borderId="19" xfId="0" applyNumberFormat="1" applyFont="1" applyFill="1" applyBorder="1" applyAlignment="1">
      <alignment horizontal="center" vertical="center"/>
    </xf>
    <xf numFmtId="164" fontId="7" fillId="3" borderId="22" xfId="0" applyNumberFormat="1" applyFont="1" applyFill="1" applyBorder="1" applyAlignment="1">
      <alignment horizontal="center" vertical="center"/>
    </xf>
    <xf numFmtId="164" fontId="7" fillId="4" borderId="18" xfId="0" applyNumberFormat="1" applyFont="1" applyFill="1" applyBorder="1" applyAlignment="1">
      <alignment horizontal="center" vertical="center"/>
    </xf>
    <xf numFmtId="0" fontId="2" fillId="0" borderId="1" xfId="0" applyFont="1" applyBorder="1" applyAlignment="1">
      <alignment horizontal="left" vertical="center" wrapText="1"/>
    </xf>
    <xf numFmtId="0" fontId="11" fillId="2" borderId="21" xfId="0" applyFont="1" applyFill="1" applyBorder="1" applyAlignment="1">
      <alignment horizontal="center" vertical="center"/>
    </xf>
    <xf numFmtId="0" fontId="11" fillId="2" borderId="0" xfId="0" applyFont="1" applyFill="1" applyBorder="1" applyAlignment="1">
      <alignment horizontal="center" vertical="center"/>
    </xf>
    <xf numFmtId="0" fontId="2" fillId="0" borderId="14"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5" xfId="0" applyFont="1" applyBorder="1" applyAlignment="1">
      <alignment horizontal="center" vertical="center" wrapText="1"/>
    </xf>
    <xf numFmtId="0" fontId="13" fillId="0" borderId="0" xfId="0" applyFont="1" applyAlignment="1">
      <alignment horizontal="center" vertical="center" wrapText="1"/>
    </xf>
    <xf numFmtId="0" fontId="9" fillId="0" borderId="10" xfId="0" applyFont="1" applyFill="1" applyBorder="1" applyAlignment="1">
      <alignment horizontal="center" vertical="center" wrapText="1"/>
    </xf>
    <xf numFmtId="0" fontId="9" fillId="0" borderId="12" xfId="0" applyFont="1" applyFill="1" applyBorder="1" applyAlignment="1">
      <alignment horizontal="center" vertical="center" wrapText="1"/>
    </xf>
    <xf numFmtId="0" fontId="9" fillId="0" borderId="11" xfId="0" applyFont="1" applyFill="1" applyBorder="1" applyAlignment="1">
      <alignment horizontal="center" vertical="center" wrapText="1"/>
    </xf>
    <xf numFmtId="0" fontId="11" fillId="0" borderId="0" xfId="0" applyFont="1" applyAlignment="1">
      <alignment horizontal="center" vertical="center" wrapText="1"/>
    </xf>
    <xf numFmtId="0" fontId="14" fillId="0" borderId="0" xfId="0" applyFont="1" applyFill="1" applyAlignment="1">
      <alignment horizontal="center" vertical="center" wrapText="1"/>
    </xf>
  </cellXfs>
  <cellStyles count="2">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200025</xdr:colOff>
      <xdr:row>0</xdr:row>
      <xdr:rowOff>133350</xdr:rowOff>
    </xdr:from>
    <xdr:to>
      <xdr:col>0</xdr:col>
      <xdr:colOff>2047875</xdr:colOff>
      <xdr:row>3</xdr:row>
      <xdr:rowOff>87765</xdr:rowOff>
    </xdr:to>
    <xdr:pic>
      <xdr:nvPicPr>
        <xdr:cNvPr id="2" name="Imag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133350"/>
          <a:ext cx="1847850" cy="8707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N48"/>
  <sheetViews>
    <sheetView tabSelected="1" zoomScaleNormal="100" workbookViewId="0">
      <selection activeCell="A49" sqref="A49"/>
    </sheetView>
  </sheetViews>
  <sheetFormatPr baseColWidth="10" defaultColWidth="11.44140625" defaultRowHeight="14.4" x14ac:dyDescent="0.3"/>
  <cols>
    <col min="1" max="1" width="33.6640625" style="1" customWidth="1"/>
    <col min="2" max="2" width="26" style="1" customWidth="1"/>
    <col min="3" max="3" width="5.6640625" style="14" customWidth="1"/>
    <col min="4" max="5" width="15.6640625" style="1" customWidth="1"/>
    <col min="6" max="6" width="5.44140625" style="1" customWidth="1"/>
    <col min="7" max="8" width="15.6640625" style="1" customWidth="1"/>
    <col min="9" max="9" width="6.109375" style="1" customWidth="1"/>
    <col min="10" max="11" width="15.6640625" style="1" customWidth="1"/>
    <col min="12" max="12" width="4.88671875" style="1" customWidth="1"/>
    <col min="13" max="14" width="15.6640625" style="1" customWidth="1"/>
    <col min="15" max="16384" width="11.44140625" style="1"/>
  </cols>
  <sheetData>
    <row r="3" spans="1:14" ht="40.799999999999997" customHeight="1" x14ac:dyDescent="0.3">
      <c r="B3" s="62" t="s">
        <v>26</v>
      </c>
      <c r="C3" s="62"/>
      <c r="D3" s="62"/>
      <c r="E3" s="62"/>
      <c r="F3" s="62"/>
      <c r="G3" s="62"/>
      <c r="H3" s="62"/>
      <c r="I3" s="62"/>
      <c r="J3" s="62"/>
      <c r="K3" s="62"/>
      <c r="L3" s="62"/>
      <c r="M3" s="62"/>
      <c r="N3" s="62"/>
    </row>
    <row r="5" spans="1:14" ht="70.2" customHeight="1" x14ac:dyDescent="0.3">
      <c r="A5" s="58" t="s">
        <v>25</v>
      </c>
      <c r="B5" s="58"/>
      <c r="C5" s="58"/>
      <c r="D5" s="58"/>
      <c r="E5" s="58"/>
      <c r="F5" s="58"/>
      <c r="G5" s="58"/>
      <c r="H5" s="58"/>
      <c r="I5" s="58"/>
      <c r="J5" s="58"/>
      <c r="K5" s="58"/>
      <c r="L5" s="58"/>
      <c r="M5" s="58"/>
      <c r="N5" s="58"/>
    </row>
    <row r="7" spans="1:14" ht="15" thickBot="1" x14ac:dyDescent="0.35"/>
    <row r="8" spans="1:14" ht="89.25" customHeight="1" thickBot="1" x14ac:dyDescent="0.35">
      <c r="A8" s="25" t="s">
        <v>28</v>
      </c>
      <c r="B8" s="26" t="s">
        <v>12</v>
      </c>
      <c r="C8" s="27"/>
      <c r="D8" s="59"/>
      <c r="E8" s="60"/>
      <c r="F8" s="60"/>
      <c r="G8" s="60"/>
      <c r="H8" s="60"/>
      <c r="I8" s="60"/>
      <c r="J8" s="60"/>
      <c r="K8" s="60"/>
      <c r="L8" s="60"/>
      <c r="M8" s="60"/>
      <c r="N8" s="61"/>
    </row>
    <row r="9" spans="1:14" ht="15.75" customHeight="1" x14ac:dyDescent="0.3">
      <c r="A9" s="25"/>
      <c r="B9" s="30"/>
      <c r="C9" s="30"/>
      <c r="D9" s="31"/>
      <c r="E9" s="31"/>
      <c r="G9" s="31"/>
      <c r="H9" s="31"/>
      <c r="J9" s="31"/>
      <c r="K9" s="31"/>
    </row>
    <row r="10" spans="1:14" ht="62.4" customHeight="1" x14ac:dyDescent="0.3">
      <c r="A10" s="63" t="s">
        <v>24</v>
      </c>
      <c r="B10" s="63"/>
      <c r="C10" s="63"/>
      <c r="D10" s="63"/>
      <c r="E10" s="63"/>
      <c r="F10" s="63"/>
      <c r="G10" s="63"/>
      <c r="H10" s="63"/>
      <c r="I10" s="63"/>
      <c r="J10" s="63"/>
      <c r="K10" s="63"/>
      <c r="L10" s="63"/>
      <c r="M10" s="63"/>
      <c r="N10" s="63"/>
    </row>
    <row r="11" spans="1:14" ht="15.75" customHeight="1" x14ac:dyDescent="0.3">
      <c r="A11" s="1" t="s">
        <v>23</v>
      </c>
    </row>
    <row r="12" spans="1:14" ht="18" x14ac:dyDescent="0.3">
      <c r="A12" s="53" t="s">
        <v>13</v>
      </c>
      <c r="B12" s="54"/>
      <c r="C12" s="54"/>
      <c r="D12" s="54"/>
      <c r="E12" s="54"/>
      <c r="F12" s="54"/>
      <c r="G12" s="54"/>
      <c r="H12" s="54"/>
      <c r="I12" s="54"/>
      <c r="J12" s="54"/>
      <c r="K12" s="54"/>
      <c r="L12" s="54"/>
      <c r="M12" s="54"/>
      <c r="N12" s="54"/>
    </row>
    <row r="13" spans="1:14" ht="18" x14ac:dyDescent="0.3">
      <c r="A13" s="32"/>
      <c r="B13" s="32"/>
      <c r="C13" s="32"/>
      <c r="D13" s="32"/>
      <c r="E13" s="32"/>
      <c r="G13" s="32"/>
      <c r="H13" s="32"/>
      <c r="J13" s="32"/>
      <c r="K13" s="32"/>
    </row>
    <row r="14" spans="1:14" ht="18" x14ac:dyDescent="0.3">
      <c r="A14" s="32"/>
      <c r="B14" s="32"/>
      <c r="C14" s="32"/>
      <c r="D14" s="43">
        <v>2026</v>
      </c>
      <c r="E14" s="43"/>
      <c r="F14" s="43"/>
      <c r="G14" s="43"/>
      <c r="H14" s="43"/>
      <c r="J14" s="43">
        <v>2027</v>
      </c>
      <c r="K14" s="43"/>
      <c r="L14" s="43"/>
      <c r="M14" s="43"/>
      <c r="N14" s="43"/>
    </row>
    <row r="15" spans="1:14" ht="15" thickBot="1" x14ac:dyDescent="0.35"/>
    <row r="16" spans="1:14" ht="18" thickBot="1" x14ac:dyDescent="0.35">
      <c r="A16" s="28" t="s">
        <v>17</v>
      </c>
      <c r="D16" s="39" t="s">
        <v>18</v>
      </c>
      <c r="E16" s="40"/>
      <c r="G16" s="39" t="s">
        <v>27</v>
      </c>
      <c r="H16" s="40"/>
      <c r="J16" s="39" t="s">
        <v>18</v>
      </c>
      <c r="K16" s="40"/>
      <c r="M16" s="39" t="s">
        <v>27</v>
      </c>
      <c r="N16" s="40"/>
    </row>
    <row r="17" spans="1:14" ht="17.399999999999999" x14ac:dyDescent="0.3">
      <c r="A17" s="28"/>
      <c r="D17" s="34"/>
      <c r="E17" s="34"/>
      <c r="G17" s="34"/>
      <c r="H17" s="34"/>
      <c r="J17" s="34"/>
      <c r="K17" s="34"/>
      <c r="M17" s="34"/>
      <c r="N17" s="34"/>
    </row>
    <row r="18" spans="1:14" s="2" customFormat="1" ht="15.6" x14ac:dyDescent="0.3">
      <c r="A18" s="12"/>
      <c r="B18" s="19" t="s">
        <v>11</v>
      </c>
      <c r="C18" s="6"/>
      <c r="D18" s="19" t="s">
        <v>6</v>
      </c>
      <c r="E18" s="19" t="s">
        <v>7</v>
      </c>
      <c r="G18" s="19" t="s">
        <v>6</v>
      </c>
      <c r="H18" s="19" t="s">
        <v>7</v>
      </c>
      <c r="J18" s="19" t="s">
        <v>6</v>
      </c>
      <c r="K18" s="19" t="s">
        <v>7</v>
      </c>
      <c r="M18" s="19" t="s">
        <v>6</v>
      </c>
      <c r="N18" s="19" t="s">
        <v>7</v>
      </c>
    </row>
    <row r="19" spans="1:14" ht="15" customHeight="1" x14ac:dyDescent="0.3">
      <c r="A19" s="55" t="s">
        <v>16</v>
      </c>
      <c r="B19" s="9" t="s">
        <v>1</v>
      </c>
      <c r="C19" s="16"/>
      <c r="D19" s="4"/>
      <c r="E19" s="4">
        <f>D19+(D19*$B$27)</f>
        <v>0</v>
      </c>
      <c r="G19" s="4"/>
      <c r="H19" s="4">
        <f>G19+(G19*$B$27)</f>
        <v>0</v>
      </c>
      <c r="J19" s="4"/>
      <c r="K19" s="4">
        <f>J19+(J19*$B$27)</f>
        <v>0</v>
      </c>
      <c r="M19" s="4"/>
      <c r="N19" s="4">
        <f>M19+(M19*$B$27)</f>
        <v>0</v>
      </c>
    </row>
    <row r="20" spans="1:14" x14ac:dyDescent="0.3">
      <c r="A20" s="56"/>
      <c r="B20" s="10" t="s">
        <v>0</v>
      </c>
      <c r="C20" s="17"/>
      <c r="D20" s="4"/>
      <c r="E20" s="4">
        <f t="shared" ref="E20:E25" si="0">D20+(D20*$B$27)</f>
        <v>0</v>
      </c>
      <c r="G20" s="4"/>
      <c r="H20" s="4">
        <f t="shared" ref="H20:H25" si="1">G20+(G20*$B$27)</f>
        <v>0</v>
      </c>
      <c r="J20" s="4"/>
      <c r="K20" s="4">
        <f t="shared" ref="K20:K25" si="2">J20+(J20*$B$27)</f>
        <v>0</v>
      </c>
      <c r="M20" s="4"/>
      <c r="N20" s="4">
        <f t="shared" ref="N20:N25" si="3">M20+(M20*$B$27)</f>
        <v>0</v>
      </c>
    </row>
    <row r="21" spans="1:14" x14ac:dyDescent="0.3">
      <c r="A21" s="56"/>
      <c r="B21" s="10" t="s">
        <v>2</v>
      </c>
      <c r="C21" s="17"/>
      <c r="D21" s="4"/>
      <c r="E21" s="4">
        <f t="shared" si="0"/>
        <v>0</v>
      </c>
      <c r="G21" s="4"/>
      <c r="H21" s="4">
        <f t="shared" si="1"/>
        <v>0</v>
      </c>
      <c r="J21" s="4"/>
      <c r="K21" s="4">
        <f t="shared" si="2"/>
        <v>0</v>
      </c>
      <c r="M21" s="4"/>
      <c r="N21" s="4">
        <f t="shared" si="3"/>
        <v>0</v>
      </c>
    </row>
    <row r="22" spans="1:14" x14ac:dyDescent="0.3">
      <c r="A22" s="56"/>
      <c r="B22" s="10" t="s">
        <v>3</v>
      </c>
      <c r="C22" s="17"/>
      <c r="D22" s="4"/>
      <c r="E22" s="4">
        <f t="shared" si="0"/>
        <v>0</v>
      </c>
      <c r="G22" s="4"/>
      <c r="H22" s="4">
        <f t="shared" si="1"/>
        <v>0</v>
      </c>
      <c r="J22" s="4"/>
      <c r="K22" s="4">
        <f t="shared" si="2"/>
        <v>0</v>
      </c>
      <c r="M22" s="4"/>
      <c r="N22" s="4">
        <f t="shared" si="3"/>
        <v>0</v>
      </c>
    </row>
    <row r="23" spans="1:14" x14ac:dyDescent="0.3">
      <c r="A23" s="56"/>
      <c r="B23" s="10" t="s">
        <v>4</v>
      </c>
      <c r="C23" s="17"/>
      <c r="D23" s="4"/>
      <c r="E23" s="4">
        <f t="shared" si="0"/>
        <v>0</v>
      </c>
      <c r="G23" s="4"/>
      <c r="H23" s="4">
        <f t="shared" si="1"/>
        <v>0</v>
      </c>
      <c r="J23" s="4"/>
      <c r="K23" s="4">
        <f t="shared" si="2"/>
        <v>0</v>
      </c>
      <c r="M23" s="4"/>
      <c r="N23" s="4">
        <f t="shared" si="3"/>
        <v>0</v>
      </c>
    </row>
    <row r="24" spans="1:14" x14ac:dyDescent="0.3">
      <c r="A24" s="56"/>
      <c r="B24" s="10" t="s">
        <v>5</v>
      </c>
      <c r="C24" s="17"/>
      <c r="D24" s="4"/>
      <c r="E24" s="4">
        <f t="shared" si="0"/>
        <v>0</v>
      </c>
      <c r="G24" s="4"/>
      <c r="H24" s="4">
        <f t="shared" si="1"/>
        <v>0</v>
      </c>
      <c r="J24" s="4"/>
      <c r="K24" s="4">
        <f t="shared" si="2"/>
        <v>0</v>
      </c>
      <c r="M24" s="4"/>
      <c r="N24" s="4">
        <f t="shared" si="3"/>
        <v>0</v>
      </c>
    </row>
    <row r="25" spans="1:14" ht="16.5" customHeight="1" x14ac:dyDescent="0.3">
      <c r="A25" s="57"/>
      <c r="B25" s="10" t="s">
        <v>15</v>
      </c>
      <c r="C25" s="17"/>
      <c r="D25" s="4"/>
      <c r="E25" s="4">
        <f t="shared" si="0"/>
        <v>0</v>
      </c>
      <c r="G25" s="4"/>
      <c r="H25" s="4">
        <f t="shared" si="1"/>
        <v>0</v>
      </c>
      <c r="J25" s="4"/>
      <c r="K25" s="4">
        <f t="shared" si="2"/>
        <v>0</v>
      </c>
      <c r="M25" s="4"/>
      <c r="N25" s="4">
        <f t="shared" si="3"/>
        <v>0</v>
      </c>
    </row>
    <row r="26" spans="1:14" x14ac:dyDescent="0.3">
      <c r="A26" s="20"/>
      <c r="B26" s="21"/>
      <c r="C26" s="21"/>
      <c r="D26" s="7"/>
      <c r="E26" s="7"/>
      <c r="G26" s="7"/>
      <c r="H26" s="7"/>
      <c r="J26" s="7"/>
      <c r="K26" s="7"/>
      <c r="M26" s="7"/>
      <c r="N26" s="7"/>
    </row>
    <row r="27" spans="1:14" x14ac:dyDescent="0.3">
      <c r="A27" s="37" t="s">
        <v>10</v>
      </c>
      <c r="B27" s="38"/>
      <c r="D27" s="29"/>
      <c r="E27" s="29"/>
      <c r="G27" s="29"/>
      <c r="H27" s="29"/>
      <c r="J27" s="29"/>
      <c r="K27" s="29"/>
      <c r="M27" s="29"/>
      <c r="N27" s="29"/>
    </row>
    <row r="28" spans="1:14" x14ac:dyDescent="0.3">
      <c r="C28" s="21"/>
      <c r="D28" s="29"/>
      <c r="E28" s="29"/>
      <c r="G28" s="29"/>
      <c r="H28" s="29"/>
      <c r="J28" s="29"/>
      <c r="K28" s="29"/>
    </row>
    <row r="29" spans="1:14" x14ac:dyDescent="0.3">
      <c r="A29" s="6"/>
      <c r="B29" s="7"/>
      <c r="C29" s="7"/>
      <c r="D29" s="8"/>
      <c r="G29" s="8"/>
      <c r="J29" s="8"/>
    </row>
    <row r="30" spans="1:14" ht="18" x14ac:dyDescent="0.3">
      <c r="A30" s="53" t="s">
        <v>14</v>
      </c>
      <c r="B30" s="54"/>
      <c r="C30" s="54"/>
      <c r="D30" s="54"/>
      <c r="E30" s="54"/>
      <c r="F30" s="54"/>
      <c r="G30" s="54"/>
      <c r="H30" s="54"/>
      <c r="I30" s="54"/>
      <c r="J30" s="54"/>
      <c r="K30" s="54"/>
      <c r="L30" s="54"/>
      <c r="M30" s="54"/>
      <c r="N30" s="54"/>
    </row>
    <row r="31" spans="1:14" s="33" customFormat="1" ht="18" x14ac:dyDescent="0.3">
      <c r="A31" s="32"/>
      <c r="B31" s="32"/>
      <c r="C31" s="32"/>
      <c r="D31" s="32"/>
      <c r="E31" s="32"/>
      <c r="G31" s="32"/>
      <c r="H31" s="32"/>
      <c r="J31" s="32"/>
      <c r="K31" s="32"/>
    </row>
    <row r="32" spans="1:14" ht="18" x14ac:dyDescent="0.3">
      <c r="A32" s="32"/>
      <c r="B32" s="32"/>
      <c r="C32" s="32"/>
      <c r="D32" s="43">
        <v>2026</v>
      </c>
      <c r="E32" s="43"/>
      <c r="F32" s="43"/>
      <c r="G32" s="43"/>
      <c r="H32" s="43"/>
      <c r="J32" s="43">
        <v>2027</v>
      </c>
      <c r="K32" s="43"/>
      <c r="L32" s="43"/>
      <c r="M32" s="43"/>
      <c r="N32" s="43"/>
    </row>
    <row r="33" spans="1:14" s="33" customFormat="1" ht="18.600000000000001" thickBot="1" x14ac:dyDescent="0.35">
      <c r="A33" s="32"/>
      <c r="B33" s="32"/>
      <c r="C33" s="32"/>
      <c r="D33" s="36"/>
      <c r="E33" s="36"/>
      <c r="G33" s="36"/>
      <c r="H33" s="36"/>
      <c r="J33" s="36"/>
      <c r="K33" s="36"/>
    </row>
    <row r="34" spans="1:14" s="33" customFormat="1" ht="18.600000000000001" thickBot="1" x14ac:dyDescent="0.35">
      <c r="A34" s="32"/>
      <c r="B34" s="32"/>
      <c r="C34" s="32"/>
      <c r="D34" s="39" t="s">
        <v>18</v>
      </c>
      <c r="E34" s="40"/>
      <c r="G34" s="39" t="s">
        <v>27</v>
      </c>
      <c r="H34" s="40"/>
      <c r="J34" s="39" t="s">
        <v>18</v>
      </c>
      <c r="K34" s="40"/>
      <c r="M34" s="39" t="s">
        <v>27</v>
      </c>
      <c r="N34" s="40"/>
    </row>
    <row r="36" spans="1:14" x14ac:dyDescent="0.3">
      <c r="A36" s="11" t="s">
        <v>19</v>
      </c>
      <c r="B36" s="5"/>
      <c r="C36" s="15"/>
      <c r="D36" s="41">
        <v>50</v>
      </c>
      <c r="E36" s="42"/>
      <c r="G36" s="41">
        <v>50</v>
      </c>
      <c r="H36" s="42"/>
      <c r="J36" s="41">
        <v>45</v>
      </c>
      <c r="K36" s="42"/>
      <c r="M36" s="41">
        <v>45</v>
      </c>
      <c r="N36" s="42"/>
    </row>
    <row r="37" spans="1:14" x14ac:dyDescent="0.3">
      <c r="A37" s="11"/>
      <c r="B37" s="5"/>
      <c r="C37" s="15"/>
      <c r="D37" s="35"/>
      <c r="E37" s="35"/>
      <c r="G37" s="35"/>
      <c r="H37" s="35"/>
      <c r="J37" s="35"/>
      <c r="K37" s="35"/>
      <c r="M37" s="35"/>
      <c r="N37" s="35"/>
    </row>
    <row r="38" spans="1:14" x14ac:dyDescent="0.3">
      <c r="A38" s="11" t="s">
        <v>20</v>
      </c>
      <c r="D38" s="41">
        <v>1</v>
      </c>
      <c r="E38" s="42"/>
      <c r="G38" s="41">
        <v>1</v>
      </c>
      <c r="H38" s="42"/>
      <c r="J38" s="41">
        <v>1</v>
      </c>
      <c r="K38" s="42"/>
      <c r="M38" s="41">
        <v>1</v>
      </c>
      <c r="N38" s="42"/>
    </row>
    <row r="40" spans="1:14" x14ac:dyDescent="0.3">
      <c r="D40" s="19" t="s">
        <v>6</v>
      </c>
      <c r="E40" s="19" t="s">
        <v>7</v>
      </c>
      <c r="G40" s="19" t="s">
        <v>6</v>
      </c>
      <c r="H40" s="19" t="s">
        <v>7</v>
      </c>
      <c r="J40" s="19" t="s">
        <v>6</v>
      </c>
      <c r="K40" s="19" t="s">
        <v>7</v>
      </c>
      <c r="M40" s="19" t="s">
        <v>6</v>
      </c>
      <c r="N40" s="19" t="s">
        <v>7</v>
      </c>
    </row>
    <row r="41" spans="1:14" ht="45" customHeight="1" x14ac:dyDescent="0.3">
      <c r="A41" s="52" t="s">
        <v>22</v>
      </c>
      <c r="B41" s="52"/>
      <c r="C41" s="18"/>
      <c r="D41" s="4">
        <f>D25*(D36*D38)</f>
        <v>0</v>
      </c>
      <c r="E41" s="4">
        <f>E25*(D36*D38)</f>
        <v>0</v>
      </c>
      <c r="G41" s="4">
        <f>G25*(G36*G38)</f>
        <v>0</v>
      </c>
      <c r="H41" s="4">
        <f>H25*(G36*G38)</f>
        <v>0</v>
      </c>
      <c r="J41" s="4">
        <f>J25*(J36*J38)</f>
        <v>0</v>
      </c>
      <c r="K41" s="4">
        <f>K25*(J36*J38)</f>
        <v>0</v>
      </c>
      <c r="M41" s="4">
        <f>M25*(M36*M38)</f>
        <v>0</v>
      </c>
      <c r="N41" s="4">
        <f>N25*(M36*M38)</f>
        <v>0</v>
      </c>
    </row>
    <row r="42" spans="1:14" x14ac:dyDescent="0.3">
      <c r="A42" s="3"/>
    </row>
    <row r="43" spans="1:14" ht="15" thickBot="1" x14ac:dyDescent="0.35"/>
    <row r="44" spans="1:14" s="13" customFormat="1" ht="17.399999999999999" x14ac:dyDescent="0.3">
      <c r="A44" s="44" t="s">
        <v>21</v>
      </c>
      <c r="B44" s="22" t="s">
        <v>8</v>
      </c>
      <c r="C44" s="23"/>
      <c r="D44" s="46">
        <f>D41</f>
        <v>0</v>
      </c>
      <c r="E44" s="47"/>
      <c r="G44" s="46">
        <f>G41</f>
        <v>0</v>
      </c>
      <c r="H44" s="47"/>
      <c r="J44" s="46">
        <f>J41</f>
        <v>0</v>
      </c>
      <c r="K44" s="47"/>
      <c r="M44" s="46">
        <f>M41</f>
        <v>0</v>
      </c>
      <c r="N44" s="47"/>
    </row>
    <row r="45" spans="1:14" s="13" customFormat="1" ht="18" thickBot="1" x14ac:dyDescent="0.35">
      <c r="A45" s="45"/>
      <c r="B45" s="24" t="s">
        <v>9</v>
      </c>
      <c r="C45" s="23"/>
      <c r="D45" s="48">
        <f>E41</f>
        <v>0</v>
      </c>
      <c r="E45" s="49"/>
      <c r="G45" s="48">
        <f>H41</f>
        <v>0</v>
      </c>
      <c r="H45" s="49"/>
      <c r="J45" s="48">
        <f>K41</f>
        <v>0</v>
      </c>
      <c r="K45" s="49"/>
      <c r="M45" s="48">
        <f>N41</f>
        <v>0</v>
      </c>
      <c r="N45" s="49"/>
    </row>
    <row r="46" spans="1:14" ht="15" thickBot="1" x14ac:dyDescent="0.35"/>
    <row r="47" spans="1:14" ht="24.9" customHeight="1" x14ac:dyDescent="0.3">
      <c r="A47" s="44" t="s">
        <v>29</v>
      </c>
      <c r="B47" s="22" t="s">
        <v>8</v>
      </c>
      <c r="D47" s="46">
        <f>D44+M44+G44+J44</f>
        <v>0</v>
      </c>
      <c r="E47" s="50"/>
      <c r="F47" s="50"/>
      <c r="G47" s="50"/>
      <c r="H47" s="50"/>
      <c r="I47" s="50"/>
      <c r="J47" s="50"/>
      <c r="K47" s="50"/>
      <c r="L47" s="50"/>
      <c r="M47" s="50"/>
      <c r="N47" s="47"/>
    </row>
    <row r="48" spans="1:14" ht="24.9" customHeight="1" thickBot="1" x14ac:dyDescent="0.35">
      <c r="A48" s="45"/>
      <c r="B48" s="24" t="s">
        <v>9</v>
      </c>
      <c r="D48" s="48">
        <f>D45+M45+G45+J45</f>
        <v>0</v>
      </c>
      <c r="E48" s="51"/>
      <c r="F48" s="51"/>
      <c r="G48" s="51"/>
      <c r="H48" s="51"/>
      <c r="I48" s="51"/>
      <c r="J48" s="51"/>
      <c r="K48" s="51"/>
      <c r="L48" s="51"/>
      <c r="M48" s="51"/>
      <c r="N48" s="49"/>
    </row>
  </sheetData>
  <mergeCells count="40">
    <mergeCell ref="G38:H38"/>
    <mergeCell ref="D32:H32"/>
    <mergeCell ref="A5:N5"/>
    <mergeCell ref="D8:N8"/>
    <mergeCell ref="B3:N3"/>
    <mergeCell ref="A10:N10"/>
    <mergeCell ref="D14:H14"/>
    <mergeCell ref="J14:N14"/>
    <mergeCell ref="A41:B41"/>
    <mergeCell ref="D38:E38"/>
    <mergeCell ref="D45:E45"/>
    <mergeCell ref="D44:E44"/>
    <mergeCell ref="A12:N12"/>
    <mergeCell ref="D34:E34"/>
    <mergeCell ref="D36:E36"/>
    <mergeCell ref="D16:E16"/>
    <mergeCell ref="M34:N34"/>
    <mergeCell ref="A19:A25"/>
    <mergeCell ref="M16:N16"/>
    <mergeCell ref="G16:H16"/>
    <mergeCell ref="G34:H34"/>
    <mergeCell ref="G36:H36"/>
    <mergeCell ref="A30:N30"/>
    <mergeCell ref="M38:N38"/>
    <mergeCell ref="A47:A48"/>
    <mergeCell ref="M44:N44"/>
    <mergeCell ref="M45:N45"/>
    <mergeCell ref="A44:A45"/>
    <mergeCell ref="D47:N47"/>
    <mergeCell ref="D48:N48"/>
    <mergeCell ref="G44:H44"/>
    <mergeCell ref="G45:H45"/>
    <mergeCell ref="J44:K44"/>
    <mergeCell ref="J45:K45"/>
    <mergeCell ref="J16:K16"/>
    <mergeCell ref="J34:K34"/>
    <mergeCell ref="J36:K36"/>
    <mergeCell ref="J38:K38"/>
    <mergeCell ref="J32:N32"/>
    <mergeCell ref="M36:N36"/>
  </mergeCells>
  <printOptions horizontalCentered="1"/>
  <pageMargins left="0.59055118110236227" right="0.59055118110236227" top="0.59055118110236227" bottom="0.59055118110236227" header="0.31496062992125984" footer="0.31496062992125984"/>
  <pageSetup paperSize="9" scale="46"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MP 2025-12 LOT 10 BPU DQE</vt:lpstr>
    </vt:vector>
  </TitlesOfParts>
  <Company>ANGDM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Françoise FAUCHER</dc:creator>
  <cp:lastModifiedBy>Antonio FERRI</cp:lastModifiedBy>
  <cp:lastPrinted>2025-07-30T14:42:15Z</cp:lastPrinted>
  <dcterms:created xsi:type="dcterms:W3CDTF">2024-07-01T12:28:01Z</dcterms:created>
  <dcterms:modified xsi:type="dcterms:W3CDTF">2025-07-31T07:48:38Z</dcterms:modified>
</cp:coreProperties>
</file>